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9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4"/>
  <c r="F118" l="1"/>
</calcChain>
</file>

<file path=xl/sharedStrings.xml><?xml version="1.0" encoding="utf-8"?>
<sst xmlns="http://schemas.openxmlformats.org/spreadsheetml/2006/main" count="239" uniqueCount="123">
  <si>
    <t>Наименование закупаемых товаров</t>
  </si>
  <si>
    <t>Ед. измерен.</t>
  </si>
  <si>
    <t>Кол-во, объем</t>
  </si>
  <si>
    <t xml:space="preserve">Цена за единицу, тенге </t>
  </si>
  <si>
    <t xml:space="preserve">Сумма,  выделенная для закупок </t>
  </si>
  <si>
    <t>шт</t>
  </si>
  <si>
    <t>КАПРОН не стерильный №4</t>
  </si>
  <si>
    <t>КАПРОН не стерильный №5</t>
  </si>
  <si>
    <t>КАПРОН  не стерильный № 6</t>
  </si>
  <si>
    <t>КАПРОН USP 0 метр-3,5        75см        игла  колющ. 35 мм</t>
  </si>
  <si>
    <t>КАПРОН USP 0 метр-3,5        75см        игла  реж. 35 мм</t>
  </si>
  <si>
    <t>КАПРОН USP 1 метр-4  игла колющ.  35 мм</t>
  </si>
  <si>
    <t>КАПРОН USP 1 метр-4  игла реж.  35 мм</t>
  </si>
  <si>
    <t>КАПРОН USP 1 метр-5  игла колющ.  40 мм</t>
  </si>
  <si>
    <t>КАПРОН USP 1 метр-5  игла реж.  40 мм</t>
  </si>
  <si>
    <t>КАПРОН  USP  3 метр - 6           90см         игла реж. 45 мм</t>
  </si>
  <si>
    <t xml:space="preserve">КАПРОН  USP 3/0 метр-3        75см    игла колющ.   20  мм                           </t>
  </si>
  <si>
    <t xml:space="preserve">КАПРОН  USP 2/0 метр-3        75см    игла колющ.   25 мм                           </t>
  </si>
  <si>
    <t>ШЕЛК USP 4/0 метр -1,5  75см  игла кол. 20мм</t>
  </si>
  <si>
    <t xml:space="preserve">КЕТГУТ полированный USP 1  метр-5   игла колющ. 40мм        </t>
  </si>
  <si>
    <t xml:space="preserve">КЕТГУТ полированный USP 0  метр-4   игла колющ. 35 мм        </t>
  </si>
  <si>
    <t xml:space="preserve">КЕТГУТ полированный   USP 0  метр-3,5   игла колющ. 20 мм        </t>
  </si>
  <si>
    <t xml:space="preserve">КЕТГУТ полированный   USP2/0  метр-3   игла колющ. 20 мм        </t>
  </si>
  <si>
    <t xml:space="preserve">КЕТГУТ полированный   USP2/0  метр-3,5   игла колющ. 20 мм        </t>
  </si>
  <si>
    <t>КЕТГУТ полированный ампульный №6</t>
  </si>
  <si>
    <t xml:space="preserve">КЕТГУТ полированный   USP2  метр-6 игла колющ. 35 мм        </t>
  </si>
  <si>
    <t xml:space="preserve"> Капрон № 3</t>
  </si>
  <si>
    <t xml:space="preserve"> Капрон № 4</t>
  </si>
  <si>
    <t xml:space="preserve"> Капрон № 5</t>
  </si>
  <si>
    <t xml:space="preserve"> Капрон № 6</t>
  </si>
  <si>
    <t>Нить лавсан USP 0 метрич-3,5cm я 4/8 30мм</t>
  </si>
  <si>
    <t xml:space="preserve">Кетгут  2/0 USP 3,5(metric)  игла колющая 25 мл,1/2 окружн 75   </t>
  </si>
  <si>
    <t xml:space="preserve"> Кетгут 3/0 USP  3(metric)  игла колющая 20 мл,1/2 окружн 75   </t>
  </si>
  <si>
    <t xml:space="preserve">Кетгут 4/0 USP 2(metric)  игла колющая 17 мл,1/2 окружн 75   </t>
  </si>
  <si>
    <t>Шелк 3 USP 2/0 игла колющая 20 мл</t>
  </si>
  <si>
    <t>Лавсан  (нить лавсановая полиэфирная) плетённая с покрытием USP 0, метрич. 3,5 L-75 см HR-25 № 10</t>
  </si>
  <si>
    <t>Нить капроновая стерильная плетеная № 4 - 20м</t>
  </si>
  <si>
    <t>Нить капроновая стерильная плетеная № 5 - 20м</t>
  </si>
  <si>
    <t>Нить капроновая усл.№3 метр.6 длина 20м (плетеная)</t>
  </si>
  <si>
    <t>Кетгут хромированный №4,  150см</t>
  </si>
  <si>
    <t>Кетгут хромированный №6 150см</t>
  </si>
  <si>
    <t>нить хирургическая стерильная рассасывающаяся из полиглактина-сополимера, плетеная, полифиламентная, с покрытием. Полиглактин 910 M3,5  USP0  длина нити 90cm фиолетовая 1/2 окружности, колющая игла 40мм с атравматической иглой</t>
  </si>
  <si>
    <t>нить хирургическая стерильная рассасывающаяся из полиглактина-сополимера, плетеная, полифиламентная, с покрытием. Полиглактин 910 M5  USP2  длина нити 90cm фиолетовая 1/2 окружности, колющая игла 48мм с атравматической иглой</t>
  </si>
  <si>
    <t>нить хирургическая стерильная рассасывающаяся из полиглактина-сополимера, плетеная, полифиламентная, с покрытием. Полиглактин 910 M3  USP 2 \0 длина нити 75 cm фиолетовая 1/2 окружности, колющая игла 48мм с атравматической иглой</t>
  </si>
  <si>
    <t>Нить стерильная хирургическая, синтетическая, рассасывающаяся, плетеная, № 2</t>
  </si>
  <si>
    <t>Нить стерильная хирургическая, синтетическая, рассасывающаяся, плетеная, № 1</t>
  </si>
  <si>
    <t>Нить стерильная хирургическая, синтетическая, рассасывающаяся, плетеная, № 0.</t>
  </si>
  <si>
    <t xml:space="preserve">Нить стерильная хирургическая, синтетическая, рассасывающаяся, плетеная, № 4/0 </t>
  </si>
  <si>
    <t xml:space="preserve">Нить стерильная хирургическая, синтетическая, рассасывающаяся, плетеная, № 5/0 </t>
  </si>
  <si>
    <t xml:space="preserve">Нить стерильная хирургическая, синтетическая, рассасывающаяся, плетеная, № 2/0 </t>
  </si>
  <si>
    <t xml:space="preserve">Нить стерильная хирургическая, синтетическая, рассасывающаяся, плетеная, № 3/0 </t>
  </si>
  <si>
    <t>Нить стерильная хирургическая, синтетическая, размер метрический 3,5 - условный 0.</t>
  </si>
  <si>
    <t xml:space="preserve">Нить стерильная хирургическая, синтетическая, нерассасывающаяся, монофиламентная, № 7/0  игла 9.3 мм. </t>
  </si>
  <si>
    <t>Нить стерильная хирургическая, синтетическая, нерассасывающаяся, монофиламентная, № 6/0  игла 13 мм.</t>
  </si>
  <si>
    <t>Нить стерильная хирургическая, синтетическая, нерассасывающаяся, монофиламентная, № 5/0  игла 17 мм.</t>
  </si>
  <si>
    <t xml:space="preserve"> Нить стерильная хирургическая, синтетическая, нерассасывающаяся, монофиламентная, № 5/0  игла 17 мм.</t>
  </si>
  <si>
    <t xml:space="preserve"> Нить стерильная хирургическая, синтетическая, нерассасывающаяся, монофиламентная, № 4/0  игла 26 мм.</t>
  </si>
  <si>
    <t xml:space="preserve"> Нить стерильная хирургическая, синтетическая, нерассасывающаяся, монофиламентная, № 3/0  игла 26 мм.</t>
  </si>
  <si>
    <t xml:space="preserve"> Нить стерильная хирургическая, синтетическая, нерассасывающаяся, монофиламентная, № 2/0  игла 17 мм.</t>
  </si>
  <si>
    <t xml:space="preserve">  Нить стерильная хирургическая, синтетическая, нерассасывающаяся, полифиламентная, № 3\0 игла 26 мм.</t>
  </si>
  <si>
    <t xml:space="preserve"> Нить стерильная хирургическая, синтетическая, нерассасывающаяся, полифиламентная, № 2\0 игла 26 мм.</t>
  </si>
  <si>
    <t xml:space="preserve"> Нить стерильная хирургическая, синтетическая, нерассасывающаяся, монофиламентная,  № 0  игла 36 мм.</t>
  </si>
  <si>
    <t>Материал шов хирург нерас  ма-л монофиломентный   4,0 дл нити 90 см с игл 1/2 круга 26 мм синий Нить стерильная хирургическая, синтетическая, нерассасывающаяся, монофиламентная,</t>
  </si>
  <si>
    <t>Материал шов хирург нерас ма-л монофиломентный  4,0 дл нити 90 см с игл 1/2 круга 20 мм синий Нить стерильная хирургическая, синтетическая, нерассасывающаяся, монофиламентная,</t>
  </si>
  <si>
    <t xml:space="preserve">Материал шов хирург нерас ма-л монофиломентный   6,0 дл нити 75 см с игл 3/8 круга 10 мм синий Нить стерильная хирургическая, синтетическая, нерассасывающаяся, монофиламентная, </t>
  </si>
  <si>
    <t xml:space="preserve">Материал шов хирург нерас ма-л монофиломентный    7,0 дл нити 75 см с игл 3/8 круга 9 мм синий Нить стерильная хирургическая, синтетическая, нерассасывающаяся, монофиламентная, </t>
  </si>
  <si>
    <t>Материал шов хирург нерас  ма-л монофиломентный    8,0 дл нити 60 см с игл 3/8 круга 6 мм синий Нить стерильная хирургическая, синтетическая, нерассасывающаяся, монофиламентная,</t>
  </si>
  <si>
    <t>Материал шов хирург нерас  ма-л монофиломентный    8,0 дл нити 60 см с игл 3/8 круга 8 мм синий Нить стерильная хирургическая, синтетическая, нерассасывающаяся, монофиламентная,</t>
  </si>
  <si>
    <t>Материал шов хирург нерас  ма-л монофиломентный    5,0 дл нити 90 см с игл 1/2 круга 17 мм синий Нить стерильная хирургическая, синтетическая, нерассасывающаяся, монофиламентная,</t>
  </si>
  <si>
    <t xml:space="preserve">Материал шов хирург рассас 1 ма-л  полифиламентный  дл нити 90 см с игл 1/2 круга 48 мм фиолет Нить стерильная хирургическая, синтетическая, рассасывающаяся, плетеная, </t>
  </si>
  <si>
    <t xml:space="preserve">Материал шов хирург рассас  ма-л полифиламентный 3,0 дл нити70 см с игл 1/2 круга 26 мм фиолет Нить стерильная хирургическая, синтетическая, рассасывающаяся, плетеная, </t>
  </si>
  <si>
    <t xml:space="preserve">Материал шов хирург рассас 2,0   ма-л  полифиламентный дл нити70 см с игл 1/2 круга 30 мм фиолет  Нить стерильная хирургическая, синтетическая, рассасывающаяся, плетеная, </t>
  </si>
  <si>
    <t xml:space="preserve">Материал шов хирург рассас полифиламентный 0 дл нити70 см с игл 1/2 круга 30 мм фиолетНить стерильная хирургическая, синтетическая, рассасывающаяся, плетеная, </t>
  </si>
  <si>
    <t>Материал шовный хирург нерас, мат-ал полифиламен,раз 1.0  дл нити 250 см без иглы цв синий  Нить стерильная хирургическая, синтетическая, нерассасывающаяся, полифиламентная</t>
  </si>
  <si>
    <t>Материал шовный хирург нерас, мат-ал     полифиламен  разм 4.0  дл нити 75 см с иглой 1/2круга 20 мм Нить стерильная хирургическая, синтетическая, нерассасывающаяся, полифиламентная</t>
  </si>
  <si>
    <t>Материал шовный хирург нерас, мат-ал полиэстер,разм4,0  дл нити 90 см с иглой 1/2круга 20 мм Нить стерильная хирургическая, синтетическая, нерассасывающаяся, полифиламентная</t>
  </si>
  <si>
    <t xml:space="preserve"> Нить стерильная хирургическая, синтетическая, рассасывающаяся, плетеная, М 0,7 6/0 45см 2 иглы шпательный.</t>
  </si>
  <si>
    <t xml:space="preserve">Нить стерильная хирургическая, синтетическая, нерассасывающаяся, монофиламентная, М 0,2(10/0). </t>
  </si>
  <si>
    <t xml:space="preserve"> Нить стерильная хирургическая, синтетическая, рассасывающаяся, плетеная, № 2 (4Рh.Eur.) СТ45mm 1/2 c.</t>
  </si>
  <si>
    <t xml:space="preserve">  Нить стерильная хирургическая, синтетическая, рассасывающаяся, плетеная,  № 1(4Рh.Eur.)СТ40mm 1/2c.</t>
  </si>
  <si>
    <t xml:space="preserve">  Нить стерильная хирургическая, синтетическая, рассасывающаяся, плетеная,  № 2-0 (3Рh.Eur.)LH40mm 1/2c.</t>
  </si>
  <si>
    <t xml:space="preserve"> Нить стерильная хирургическая, синтетическая, рассасывающаяся, плетеная, № 3-0 (2Рh.Eur.)SH plus 26mm 1/2c.</t>
  </si>
  <si>
    <t>Нить стерильная хирургическая, синтетическая, рассасывающаяся, плетеная, № 2-0 (3Рh.Eur.) 26 mm 1/2c колющая.</t>
  </si>
  <si>
    <t xml:space="preserve"> Кетгут  с иглой № 3 </t>
  </si>
  <si>
    <t xml:space="preserve"> Кетгут с иглой № 4 </t>
  </si>
  <si>
    <t xml:space="preserve">Кетгут с иглой  № 5 </t>
  </si>
  <si>
    <t>Кетгут простой № 0</t>
  </si>
  <si>
    <t xml:space="preserve">Нить стерильная хирургическая, синтетическая, нерассасывающаяся, монофиламентная, № 4-0 </t>
  </si>
  <si>
    <t xml:space="preserve"> Нить стерильная хирургическая, синтетическая, нерассасывающаяся, монофиламентная,  № 5-0 с 2-иглой.</t>
  </si>
  <si>
    <t xml:space="preserve">  Нить стерильная хирургическая, синтетическая, рассасывающаяся, плетеная, М(0,7Ph.Eur.) 6-0 45 см 2 иглы шпательные  S-24.</t>
  </si>
  <si>
    <t>Нить стерильная хирургическая, синтетическая, рассасывающаяся, плетеная, М(0,5Ph.Eur)  7-0 45 см 2 иглы шпательные.</t>
  </si>
  <si>
    <t>Нить стерильная хирургическая, синтетическая, рассасывающаяся, плетеная, М(0,4Ph.Eur  )8-0 45 см 2 иглы шпательные.</t>
  </si>
  <si>
    <t xml:space="preserve"> Шовный офтальмологический материал М(0,2metric) (10-0) 30 см две иглы шпательные </t>
  </si>
  <si>
    <t xml:space="preserve"> Шовный офтальмологический материал. М(0,3metric) (9-0) 30 см две иглы шпательные </t>
  </si>
  <si>
    <t>Шовный офтальмологический материал (нераассасывающая монофиломент) 10-0  20см. (шпателевидная режущая ,две иглы прямые)2*16,5m.m -150um.</t>
  </si>
  <si>
    <t xml:space="preserve">Нить стерильная хирургическая, синтетическая, нерассасывающаяся, монофиламентная, 7-0 (0,5Ph.Eur)   9,3m.m3/8c </t>
  </si>
  <si>
    <t>Нить стерильная хирургическая, синтетическая, нерассасывающаяся, полифиламентная, 4-0 (1.5Ph.Eur ) V-5 17m.m1/2c</t>
  </si>
  <si>
    <t xml:space="preserve"> Нить стерильная хирургическая, синтетическая, рассасывающаяся, плетеная,   0 метр 3,5 1/2-30мм</t>
  </si>
  <si>
    <t xml:space="preserve">Нить стерильная хирургическая, синтетическая, рассасывающаяся, плетеная, 3/0 кол. 26 мм.75 см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</si>
  <si>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Нить стерильная хирургическая, синтетическая, нерассасывающаяся, монофиламентная,  4\0 игл 26 мм.</t>
  </si>
  <si>
    <t>Нить стерильная хирургическая, синтетическая, нерассасывающаяся, монофиламентная, 4\0 игл 20 мм.</t>
  </si>
  <si>
    <t xml:space="preserve"> Нить стерильная хирургическая, синтетическая, нерассасывающаяся, монофиламентная,  6\0 игла 11 мм.</t>
  </si>
  <si>
    <t>Нить стерильная хирургическая, синтетическая, нерассасывающаяся, монофиламентная, 7\0 игл  9 мм.</t>
  </si>
  <si>
    <t xml:space="preserve"> Нить стерильная хирургическая, синтетическая, нерассасывающаяся, монофиламентная,  8\0 игла 8 мм.</t>
  </si>
  <si>
    <t xml:space="preserve"> Нить стерильная хирургическая, синтетическая, нерассасывающаяся, монофиламентная,  8\0 игла 6.5мм.</t>
  </si>
  <si>
    <t xml:space="preserve"> Нить стерильная хирургическая, синтетическая, нерассасывающаяся, монофиламентная, 5\0 игла13мм.</t>
  </si>
  <si>
    <t xml:space="preserve">Нить стерильная хирургическая, синтетическая, рассасывающаяся, плетеная, № 1. 48 мм. </t>
  </si>
  <si>
    <t>Нить стерильная хирургическая, синтетическая, рассасывающаяся, 3\0  26мм.</t>
  </si>
  <si>
    <t xml:space="preserve"> Нить стерильная хирургическая, синтетическая, рассасывающаяся, плетеная, 2\0 31мм.</t>
  </si>
  <si>
    <t>Нить стерильная хирургическая, синтетическая, рассасывающаяся, плетеная, № 0.  31мм.</t>
  </si>
  <si>
    <t>Нить стерильная хирургическая, синтетическая, нерассасывающаяся, полифиламентная, № 1.0   без иглы.</t>
  </si>
  <si>
    <t xml:space="preserve">Нить стерильная хирургическая, синтетическая, нерассасывающаяся, полифиламентная, 2\0  20 мм. </t>
  </si>
  <si>
    <t xml:space="preserve"> Нить стерильная хирургическая, синтетическая, нерассасывающаяся, полифиламентная, 2/0 игла 26 мм.</t>
  </si>
  <si>
    <t>Нить стерильная хирургическая, синтетическая, нерассасывающаяся, полифиламентная, 4/0 игла 20 мм.</t>
  </si>
  <si>
    <t xml:space="preserve"> Нить стерильная хирургическая, синтетическая, нерассасывающаяся, полифиламентная, 2/0 игла  26 мм с прокладкой 6 мм х 3 мм х 1,5 мм. </t>
  </si>
  <si>
    <t>Нить стерильная хирургическая, синтетическая, нерассасывающаяся, полифиламентная, 2/0 игла 17 мм с прокладкой 3 мм х 3 мм х 1,5 мм.</t>
  </si>
  <si>
    <t>Нить полиэфирная плетённая с полимерным покрытием. USP 2/0 metric 3.5   75 cm    0.8/25mm.</t>
  </si>
  <si>
    <t>Директор</t>
  </si>
  <si>
    <t>ИТОГО</t>
  </si>
  <si>
    <t>Многопрофильной областной больницы:</t>
  </si>
  <si>
    <t>Жаров Н. К.</t>
  </si>
  <si>
    <t>Перечень закупаемого шовного материала  для Многопрофильной областной больницы на 2019 год</t>
  </si>
  <si>
    <t>№ Лота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</si>
</sst>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"/>
    <numFmt numFmtId="166" formatCode="00"/>
    <numFmt numFmtId="167" formatCode="_-* #,##0.00_-;\-* #,##0.00_-;_-* &quot;-&quot;??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2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" fontId="20" fillId="0" borderId="0">
      <alignment horizontal="center" vertical="top" wrapText="1"/>
    </xf>
    <xf numFmtId="166" fontId="20" fillId="0" borderId="11">
      <alignment horizontal="center" vertical="top" wrapText="1"/>
    </xf>
    <xf numFmtId="165" fontId="20" fillId="0" borderId="11">
      <alignment horizontal="center" vertical="top" wrapText="1"/>
    </xf>
    <xf numFmtId="165" fontId="20" fillId="0" borderId="11">
      <alignment horizontal="center" vertical="top" wrapText="1"/>
    </xf>
    <xf numFmtId="165" fontId="20" fillId="0" borderId="11">
      <alignment horizontal="center" vertical="top" wrapText="1"/>
    </xf>
    <xf numFmtId="1" fontId="20" fillId="0" borderId="0">
      <alignment horizontal="center" vertical="top" wrapText="1"/>
    </xf>
    <xf numFmtId="166" fontId="20" fillId="0" borderId="0">
      <alignment horizontal="center" vertical="top" wrapText="1"/>
    </xf>
    <xf numFmtId="165" fontId="20" fillId="0" borderId="0">
      <alignment horizontal="center" vertical="top" wrapText="1"/>
    </xf>
    <xf numFmtId="165" fontId="20" fillId="0" borderId="0">
      <alignment horizontal="center" vertical="top" wrapText="1"/>
    </xf>
    <xf numFmtId="165" fontId="20" fillId="0" borderId="0">
      <alignment horizontal="center" vertical="top" wrapText="1"/>
    </xf>
    <xf numFmtId="0" fontId="20" fillId="0" borderId="0">
      <alignment horizontal="left" vertical="top" wrapText="1"/>
    </xf>
    <xf numFmtId="0" fontId="20" fillId="0" borderId="0">
      <alignment horizontal="left" vertical="top" wrapText="1"/>
    </xf>
    <xf numFmtId="0" fontId="20" fillId="0" borderId="11">
      <alignment horizontal="left" vertical="top"/>
    </xf>
    <xf numFmtId="0" fontId="20" fillId="0" borderId="12">
      <alignment horizontal="center" vertical="top" wrapText="1"/>
    </xf>
    <xf numFmtId="0" fontId="20" fillId="0" borderId="0">
      <alignment horizontal="left" vertical="top"/>
    </xf>
    <xf numFmtId="0" fontId="20" fillId="0" borderId="13">
      <alignment horizontal="left" vertical="top"/>
    </xf>
    <xf numFmtId="0" fontId="24" fillId="33" borderId="11">
      <alignment horizontal="left" vertical="top" wrapText="1"/>
    </xf>
    <xf numFmtId="0" fontId="24" fillId="33" borderId="11">
      <alignment horizontal="left" vertical="top" wrapText="1"/>
    </xf>
    <xf numFmtId="0" fontId="21" fillId="0" borderId="11">
      <alignment horizontal="left" vertical="top" wrapText="1"/>
    </xf>
    <xf numFmtId="0" fontId="20" fillId="0" borderId="11">
      <alignment horizontal="left" vertical="top" wrapText="1"/>
    </xf>
    <xf numFmtId="0" fontId="25" fillId="0" borderId="11">
      <alignment horizontal="left" vertical="top" wrapText="1"/>
    </xf>
    <xf numFmtId="0" fontId="26" fillId="0" borderId="0"/>
    <xf numFmtId="0" fontId="28" fillId="0" borderId="0"/>
    <xf numFmtId="0" fontId="19" fillId="0" borderId="0"/>
    <xf numFmtId="0" fontId="22" fillId="0" borderId="0">
      <alignment horizontal="center" vertical="top"/>
    </xf>
    <xf numFmtId="0" fontId="20" fillId="0" borderId="14">
      <alignment horizontal="center" textRotation="90" wrapText="1"/>
    </xf>
    <xf numFmtId="0" fontId="20" fillId="0" borderId="14">
      <alignment horizontal="center" vertical="center" wrapText="1"/>
    </xf>
    <xf numFmtId="1" fontId="23" fillId="0" borderId="0">
      <alignment horizontal="center" vertical="top" wrapText="1"/>
    </xf>
    <xf numFmtId="166" fontId="23" fillId="0" borderId="11">
      <alignment horizontal="center" vertical="top" wrapText="1"/>
    </xf>
    <xf numFmtId="165" fontId="23" fillId="0" borderId="11">
      <alignment horizontal="center" vertical="top" wrapText="1"/>
    </xf>
    <xf numFmtId="165" fontId="23" fillId="0" borderId="11">
      <alignment horizontal="center" vertical="top" wrapText="1"/>
    </xf>
    <xf numFmtId="165" fontId="23" fillId="0" borderId="11">
      <alignment horizontal="center" vertical="top" wrapText="1"/>
    </xf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" fillId="0" borderId="0"/>
    <xf numFmtId="0" fontId="29" fillId="0" borderId="0"/>
    <xf numFmtId="0" fontId="27" fillId="0" borderId="0"/>
    <xf numFmtId="167" fontId="19" fillId="0" borderId="0" applyFont="0" applyFill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32" fillId="0" borderId="0"/>
    <xf numFmtId="0" fontId="31" fillId="0" borderId="0"/>
    <xf numFmtId="0" fontId="1" fillId="8" borderId="8" applyNumberFormat="0" applyFont="0" applyAlignment="0" applyProtection="0"/>
    <xf numFmtId="0" fontId="19" fillId="0" borderId="0"/>
    <xf numFmtId="0" fontId="19" fillId="0" borderId="0"/>
  </cellStyleXfs>
  <cellXfs count="25">
    <xf numFmtId="0" fontId="0" fillId="0" borderId="0" xfId="0"/>
    <xf numFmtId="0" fontId="0" fillId="0" borderId="0" xfId="0"/>
    <xf numFmtId="0" fontId="41" fillId="0" borderId="0" xfId="0" applyFont="1" applyFill="1" applyAlignment="1">
      <alignment horizontal="center" wrapText="1"/>
    </xf>
    <xf numFmtId="3" fontId="40" fillId="0" borderId="0" xfId="0" applyNumberFormat="1" applyFont="1" applyFill="1" applyAlignment="1">
      <alignment horizontal="center" vertical="center"/>
    </xf>
    <xf numFmtId="0" fontId="40" fillId="0" borderId="0" xfId="0" applyFont="1" applyFill="1"/>
    <xf numFmtId="0" fontId="40" fillId="0" borderId="0" xfId="0" applyFont="1" applyFill="1" applyAlignment="1">
      <alignment vertical="center"/>
    </xf>
    <xf numFmtId="0" fontId="40" fillId="0" borderId="0" xfId="0" applyFont="1" applyFill="1" applyAlignment="1"/>
    <xf numFmtId="0" fontId="37" fillId="0" borderId="10" xfId="0" applyFont="1" applyFill="1" applyBorder="1" applyAlignment="1">
      <alignment horizontal="justify" vertical="top" wrapText="1"/>
    </xf>
    <xf numFmtId="0" fontId="37" fillId="0" borderId="10" xfId="0" applyNumberFormat="1" applyFont="1" applyFill="1" applyBorder="1" applyAlignment="1">
      <alignment horizontal="justify" vertical="top" wrapText="1"/>
    </xf>
    <xf numFmtId="0" fontId="30" fillId="34" borderId="10" xfId="84" applyFont="1" applyFill="1" applyBorder="1" applyAlignment="1">
      <alignment horizontal="justify" wrapText="1"/>
    </xf>
    <xf numFmtId="49" fontId="34" fillId="0" borderId="10" xfId="75" applyNumberFormat="1" applyFont="1" applyBorder="1" applyAlignment="1" applyProtection="1">
      <alignment horizontal="justify" vertical="center" wrapText="1"/>
      <protection locked="0"/>
    </xf>
    <xf numFmtId="4" fontId="33" fillId="34" borderId="10" xfId="75" applyNumberFormat="1" applyFont="1" applyFill="1" applyBorder="1" applyAlignment="1" applyProtection="1">
      <alignment horizontal="justify" vertical="center" wrapText="1"/>
      <protection locked="0"/>
    </xf>
    <xf numFmtId="1" fontId="33" fillId="34" borderId="10" xfId="75" applyNumberFormat="1" applyFont="1" applyFill="1" applyBorder="1" applyAlignment="1" applyProtection="1">
      <alignment horizontal="justify" vertical="center" wrapText="1"/>
      <protection locked="0"/>
    </xf>
    <xf numFmtId="4" fontId="34" fillId="34" borderId="10" xfId="75" applyNumberFormat="1" applyFont="1" applyFill="1" applyBorder="1" applyAlignment="1" applyProtection="1">
      <alignment horizontal="justify" vertical="center" wrapText="1"/>
      <protection locked="0"/>
    </xf>
    <xf numFmtId="0" fontId="40" fillId="0" borderId="0" xfId="0" applyFont="1" applyFill="1" applyAlignment="1">
      <alignment horizontal="left" vertical="center"/>
    </xf>
    <xf numFmtId="0" fontId="38" fillId="34" borderId="13" xfId="84" applyFont="1" applyFill="1" applyBorder="1" applyAlignment="1">
      <alignment horizontal="center" wrapText="1"/>
    </xf>
    <xf numFmtId="0" fontId="39" fillId="34" borderId="10" xfId="84" applyFont="1" applyFill="1" applyBorder="1" applyAlignment="1">
      <alignment horizontal="center" vertical="center" wrapText="1"/>
    </xf>
    <xf numFmtId="0" fontId="36" fillId="34" borderId="10" xfId="84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164" fontId="33" fillId="0" borderId="10" xfId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0" borderId="10" xfId="120" applyFont="1" applyFill="1" applyBorder="1" applyAlignment="1">
      <alignment horizontal="center" vertical="center" wrapText="1"/>
    </xf>
    <xf numFmtId="1" fontId="33" fillId="0" borderId="10" xfId="75" applyNumberFormat="1" applyFont="1" applyFill="1" applyBorder="1" applyAlignment="1" applyProtection="1">
      <alignment horizontal="center" vertical="center" wrapText="1"/>
      <protection locked="0"/>
    </xf>
    <xf numFmtId="4" fontId="33" fillId="0" borderId="10" xfId="75" applyNumberFormat="1" applyFont="1" applyFill="1" applyBorder="1" applyAlignment="1" applyProtection="1">
      <alignment horizontal="center" vertical="center" wrapText="1"/>
      <protection locked="0"/>
    </xf>
  </cellXfs>
  <cellStyles count="12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Cell1" xfId="42"/>
    <cellStyle name="Cell2" xfId="43"/>
    <cellStyle name="Cell3" xfId="44"/>
    <cellStyle name="Cell4" xfId="45"/>
    <cellStyle name="Cell5" xfId="46"/>
    <cellStyle name="Column1" xfId="47"/>
    <cellStyle name="Column2" xfId="48"/>
    <cellStyle name="Column3" xfId="49"/>
    <cellStyle name="Column4" xfId="50"/>
    <cellStyle name="Column5" xfId="51"/>
    <cellStyle name="Column7" xfId="52"/>
    <cellStyle name="Data" xfId="53"/>
    <cellStyle name="Heading1" xfId="54"/>
    <cellStyle name="Heading2" xfId="55"/>
    <cellStyle name="Heading3" xfId="56"/>
    <cellStyle name="Heading4" xfId="57"/>
    <cellStyle name="Name1" xfId="58"/>
    <cellStyle name="Name2" xfId="59"/>
    <cellStyle name="Name3" xfId="60"/>
    <cellStyle name="Name4" xfId="61"/>
    <cellStyle name="Name5" xfId="62"/>
    <cellStyle name="Normal 5" xfId="63"/>
    <cellStyle name="Normal 6" xfId="64"/>
    <cellStyle name="Normal_формы ПР утвержденные" xfId="65"/>
    <cellStyle name="Title1" xfId="66"/>
    <cellStyle name="TitleCol1" xfId="67"/>
    <cellStyle name="TitleCol2" xfId="68"/>
    <cellStyle name="White1" xfId="69"/>
    <cellStyle name="White2" xfId="70"/>
    <cellStyle name="White3" xfId="71"/>
    <cellStyle name="White4" xfId="72"/>
    <cellStyle name="White5" xfId="7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АНДАГАЧ тел3-33-96" xfId="74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10" xfId="75"/>
    <cellStyle name="Обычный 11" xfId="76"/>
    <cellStyle name="Обычный 12" xfId="77"/>
    <cellStyle name="Обычный 14" xfId="78"/>
    <cellStyle name="Обычный 15" xfId="79"/>
    <cellStyle name="Обычный 16" xfId="80"/>
    <cellStyle name="Обычный 17" xfId="81"/>
    <cellStyle name="Обычный 18" xfId="82"/>
    <cellStyle name="Обычный 19" xfId="83"/>
    <cellStyle name="Обычный 2" xfId="84"/>
    <cellStyle name="Обычный 2 10" xfId="120"/>
    <cellStyle name="Обычный 2 2" xfId="85"/>
    <cellStyle name="Обычный 2 2 2" xfId="112"/>
    <cellStyle name="Обычный 2 2 3" xfId="113"/>
    <cellStyle name="Обычный 2 2 4" xfId="111"/>
    <cellStyle name="Обычный 2 3" xfId="106"/>
    <cellStyle name="Обычный 2 3 2" xfId="117"/>
    <cellStyle name="Обычный 20" xfId="86"/>
    <cellStyle name="Обычный 24" xfId="87"/>
    <cellStyle name="Обычный 26" xfId="88"/>
    <cellStyle name="Обычный 26 2" xfId="89"/>
    <cellStyle name="Обычный 3" xfId="90"/>
    <cellStyle name="Обычный 3 2" xfId="114"/>
    <cellStyle name="Обычный 3 4" xfId="91"/>
    <cellStyle name="Обычный 32" xfId="92"/>
    <cellStyle name="Обычный 33" xfId="93"/>
    <cellStyle name="Обычный 34" xfId="94"/>
    <cellStyle name="Обычный 35" xfId="95"/>
    <cellStyle name="Обычный 4" xfId="96"/>
    <cellStyle name="Обычный 4 5" xfId="97"/>
    <cellStyle name="Обычный 5" xfId="107"/>
    <cellStyle name="Обычный 5 2" xfId="118"/>
    <cellStyle name="Обычный 5 2 2" xfId="121"/>
    <cellStyle name="Обычный 6" xfId="115"/>
    <cellStyle name="Обычный 7" xfId="98"/>
    <cellStyle name="Обычный 7 6" xfId="99"/>
    <cellStyle name="Обычный 7 7" xfId="100"/>
    <cellStyle name="Обычный 8" xfId="101"/>
    <cellStyle name="Обычный 9 8" xfId="102"/>
    <cellStyle name="Обычный 9 9" xfId="103"/>
    <cellStyle name="Плохой" xfId="8" builtinId="27" customBuiltin="1"/>
    <cellStyle name="Пояснение" xfId="16" builtinId="53" customBuiltin="1"/>
    <cellStyle name="Примечание 2" xfId="119"/>
    <cellStyle name="Связанная ячейка" xfId="13" builtinId="24" customBuiltin="1"/>
    <cellStyle name="Стиль 1" xfId="104"/>
    <cellStyle name="Стиль 1 2" xfId="105"/>
    <cellStyle name="Стиль 1 3" xfId="109"/>
    <cellStyle name="Стиль 1 3 2" xfId="116"/>
    <cellStyle name="Стиль 1 4" xfId="108"/>
    <cellStyle name="Текст предупреждения" xfId="15" builtinId="11" customBuiltin="1"/>
    <cellStyle name="Финансовый" xfId="1" builtinId="3"/>
    <cellStyle name="Финансовый 2" xfId="110"/>
    <cellStyle name="Хороший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topLeftCell="A118" workbookViewId="0">
      <selection activeCell="L4" sqref="L4"/>
    </sheetView>
  </sheetViews>
  <sheetFormatPr defaultRowHeight="15"/>
  <cols>
    <col min="1" max="1" width="5.85546875" customWidth="1"/>
    <col min="2" max="2" width="48.140625" customWidth="1"/>
    <col min="3" max="3" width="6.28515625" customWidth="1"/>
    <col min="4" max="4" width="6.42578125" customWidth="1"/>
    <col min="5" max="5" width="9.42578125" customWidth="1"/>
    <col min="6" max="6" width="15.28515625" customWidth="1"/>
  </cols>
  <sheetData>
    <row r="1" spans="1:6" ht="42" customHeight="1">
      <c r="A1" s="15" t="s">
        <v>121</v>
      </c>
      <c r="B1" s="15"/>
      <c r="C1" s="15"/>
      <c r="D1" s="15"/>
      <c r="E1" s="15"/>
      <c r="F1" s="15"/>
    </row>
    <row r="2" spans="1:6">
      <c r="A2" s="17" t="s">
        <v>122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</row>
    <row r="3" spans="1:6" ht="26.25" customHeight="1">
      <c r="A3" s="17"/>
      <c r="B3" s="17"/>
      <c r="C3" s="17"/>
      <c r="D3" s="17"/>
      <c r="E3" s="17"/>
      <c r="F3" s="17"/>
    </row>
    <row r="4" spans="1:6" ht="30">
      <c r="A4" s="16">
        <v>1</v>
      </c>
      <c r="B4" s="7" t="s">
        <v>44</v>
      </c>
      <c r="C4" s="16" t="s">
        <v>5</v>
      </c>
      <c r="D4" s="18">
        <v>550</v>
      </c>
      <c r="E4" s="19">
        <v>1865</v>
      </c>
      <c r="F4" s="20">
        <f>D4*E4</f>
        <v>1025750</v>
      </c>
    </row>
    <row r="5" spans="1:6" ht="30">
      <c r="A5" s="16">
        <v>2</v>
      </c>
      <c r="B5" s="7" t="s">
        <v>45</v>
      </c>
      <c r="C5" s="16" t="s">
        <v>5</v>
      </c>
      <c r="D5" s="18">
        <v>550</v>
      </c>
      <c r="E5" s="19">
        <v>1779</v>
      </c>
      <c r="F5" s="20">
        <f t="shared" ref="F5:F68" si="0">D5*E5</f>
        <v>978450</v>
      </c>
    </row>
    <row r="6" spans="1:6" ht="30">
      <c r="A6" s="16">
        <v>3</v>
      </c>
      <c r="B6" s="7" t="s">
        <v>45</v>
      </c>
      <c r="C6" s="16" t="s">
        <v>5</v>
      </c>
      <c r="D6" s="18">
        <v>550</v>
      </c>
      <c r="E6" s="19">
        <v>1779</v>
      </c>
      <c r="F6" s="20">
        <f t="shared" si="0"/>
        <v>978450</v>
      </c>
    </row>
    <row r="7" spans="1:6" ht="30">
      <c r="A7" s="16">
        <v>4</v>
      </c>
      <c r="B7" s="7" t="s">
        <v>46</v>
      </c>
      <c r="C7" s="16" t="s">
        <v>5</v>
      </c>
      <c r="D7" s="18">
        <v>550</v>
      </c>
      <c r="E7" s="19">
        <v>1585</v>
      </c>
      <c r="F7" s="20">
        <f t="shared" si="0"/>
        <v>871750</v>
      </c>
    </row>
    <row r="8" spans="1:6" ht="30">
      <c r="A8" s="16">
        <v>5</v>
      </c>
      <c r="B8" s="7" t="s">
        <v>47</v>
      </c>
      <c r="C8" s="16" t="s">
        <v>5</v>
      </c>
      <c r="D8" s="18">
        <v>240</v>
      </c>
      <c r="E8" s="19">
        <v>1510</v>
      </c>
      <c r="F8" s="20">
        <f t="shared" si="0"/>
        <v>362400</v>
      </c>
    </row>
    <row r="9" spans="1:6" ht="30">
      <c r="A9" s="16">
        <v>6</v>
      </c>
      <c r="B9" s="7" t="s">
        <v>48</v>
      </c>
      <c r="C9" s="16" t="s">
        <v>5</v>
      </c>
      <c r="D9" s="18">
        <v>240</v>
      </c>
      <c r="E9" s="19">
        <v>1650</v>
      </c>
      <c r="F9" s="20">
        <f t="shared" si="0"/>
        <v>396000</v>
      </c>
    </row>
    <row r="10" spans="1:6" ht="30">
      <c r="A10" s="16">
        <v>7</v>
      </c>
      <c r="B10" s="7" t="s">
        <v>49</v>
      </c>
      <c r="C10" s="16" t="s">
        <v>5</v>
      </c>
      <c r="D10" s="18">
        <v>500</v>
      </c>
      <c r="E10" s="19">
        <v>1470</v>
      </c>
      <c r="F10" s="20">
        <f t="shared" si="0"/>
        <v>735000</v>
      </c>
    </row>
    <row r="11" spans="1:6" ht="30">
      <c r="A11" s="16">
        <v>8</v>
      </c>
      <c r="B11" s="7" t="s">
        <v>49</v>
      </c>
      <c r="C11" s="16" t="s">
        <v>5</v>
      </c>
      <c r="D11" s="18">
        <v>400</v>
      </c>
      <c r="E11" s="19">
        <v>1900</v>
      </c>
      <c r="F11" s="20">
        <f t="shared" si="0"/>
        <v>760000</v>
      </c>
    </row>
    <row r="12" spans="1:6" ht="30">
      <c r="A12" s="16">
        <v>9</v>
      </c>
      <c r="B12" s="7" t="s">
        <v>49</v>
      </c>
      <c r="C12" s="16" t="s">
        <v>5</v>
      </c>
      <c r="D12" s="18">
        <v>400</v>
      </c>
      <c r="E12" s="19">
        <v>1910</v>
      </c>
      <c r="F12" s="20">
        <f t="shared" si="0"/>
        <v>764000</v>
      </c>
    </row>
    <row r="13" spans="1:6" ht="30">
      <c r="A13" s="16">
        <v>10</v>
      </c>
      <c r="B13" s="7" t="s">
        <v>50</v>
      </c>
      <c r="C13" s="16" t="s">
        <v>5</v>
      </c>
      <c r="D13" s="18">
        <v>500</v>
      </c>
      <c r="E13" s="19">
        <v>1325</v>
      </c>
      <c r="F13" s="20">
        <f t="shared" si="0"/>
        <v>662500</v>
      </c>
    </row>
    <row r="14" spans="1:6" ht="30">
      <c r="A14" s="16">
        <v>11</v>
      </c>
      <c r="B14" s="7" t="s">
        <v>51</v>
      </c>
      <c r="C14" s="16" t="s">
        <v>5</v>
      </c>
      <c r="D14" s="18">
        <v>800</v>
      </c>
      <c r="E14" s="19">
        <v>2585</v>
      </c>
      <c r="F14" s="20">
        <f t="shared" si="0"/>
        <v>2068000</v>
      </c>
    </row>
    <row r="15" spans="1:6">
      <c r="A15" s="16">
        <v>12</v>
      </c>
      <c r="B15" s="7" t="s">
        <v>6</v>
      </c>
      <c r="C15" s="16" t="s">
        <v>5</v>
      </c>
      <c r="D15" s="18">
        <v>20</v>
      </c>
      <c r="E15" s="19">
        <v>550</v>
      </c>
      <c r="F15" s="20">
        <f t="shared" si="0"/>
        <v>11000</v>
      </c>
    </row>
    <row r="16" spans="1:6">
      <c r="A16" s="16">
        <v>13</v>
      </c>
      <c r="B16" s="7" t="s">
        <v>7</v>
      </c>
      <c r="C16" s="16" t="s">
        <v>5</v>
      </c>
      <c r="D16" s="18">
        <v>20</v>
      </c>
      <c r="E16" s="19">
        <v>550</v>
      </c>
      <c r="F16" s="20">
        <f t="shared" si="0"/>
        <v>11000</v>
      </c>
    </row>
    <row r="17" spans="1:6">
      <c r="A17" s="16">
        <v>14</v>
      </c>
      <c r="B17" s="7" t="s">
        <v>8</v>
      </c>
      <c r="C17" s="16" t="s">
        <v>5</v>
      </c>
      <c r="D17" s="18">
        <v>30</v>
      </c>
      <c r="E17" s="19">
        <v>550</v>
      </c>
      <c r="F17" s="20">
        <f t="shared" si="0"/>
        <v>16500</v>
      </c>
    </row>
    <row r="18" spans="1:6" ht="30">
      <c r="A18" s="16">
        <v>15</v>
      </c>
      <c r="B18" s="7" t="s">
        <v>9</v>
      </c>
      <c r="C18" s="16" t="s">
        <v>5</v>
      </c>
      <c r="D18" s="18">
        <v>250</v>
      </c>
      <c r="E18" s="19">
        <v>550</v>
      </c>
      <c r="F18" s="20">
        <f t="shared" si="0"/>
        <v>137500</v>
      </c>
    </row>
    <row r="19" spans="1:6" ht="30">
      <c r="A19" s="16">
        <v>16</v>
      </c>
      <c r="B19" s="7" t="s">
        <v>10</v>
      </c>
      <c r="C19" s="16" t="s">
        <v>5</v>
      </c>
      <c r="D19" s="18">
        <v>250</v>
      </c>
      <c r="E19" s="19">
        <v>550</v>
      </c>
      <c r="F19" s="20">
        <f t="shared" si="0"/>
        <v>137500</v>
      </c>
    </row>
    <row r="20" spans="1:6">
      <c r="A20" s="16">
        <v>17</v>
      </c>
      <c r="B20" s="7" t="s">
        <v>11</v>
      </c>
      <c r="C20" s="16" t="s">
        <v>5</v>
      </c>
      <c r="D20" s="18">
        <v>250</v>
      </c>
      <c r="E20" s="19">
        <v>550</v>
      </c>
      <c r="F20" s="20">
        <f t="shared" si="0"/>
        <v>137500</v>
      </c>
    </row>
    <row r="21" spans="1:6">
      <c r="A21" s="16">
        <v>18</v>
      </c>
      <c r="B21" s="7" t="s">
        <v>12</v>
      </c>
      <c r="C21" s="16" t="s">
        <v>5</v>
      </c>
      <c r="D21" s="18">
        <v>250</v>
      </c>
      <c r="E21" s="19">
        <v>550</v>
      </c>
      <c r="F21" s="20">
        <f t="shared" si="0"/>
        <v>137500</v>
      </c>
    </row>
    <row r="22" spans="1:6">
      <c r="A22" s="16">
        <v>19</v>
      </c>
      <c r="B22" s="7" t="s">
        <v>13</v>
      </c>
      <c r="C22" s="16" t="s">
        <v>5</v>
      </c>
      <c r="D22" s="18">
        <v>250</v>
      </c>
      <c r="E22" s="19">
        <v>550</v>
      </c>
      <c r="F22" s="20">
        <f t="shared" si="0"/>
        <v>137500</v>
      </c>
    </row>
    <row r="23" spans="1:6">
      <c r="A23" s="16">
        <v>20</v>
      </c>
      <c r="B23" s="7" t="s">
        <v>14</v>
      </c>
      <c r="C23" s="16" t="s">
        <v>5</v>
      </c>
      <c r="D23" s="18">
        <v>250</v>
      </c>
      <c r="E23" s="19">
        <v>550</v>
      </c>
      <c r="F23" s="20">
        <f t="shared" si="0"/>
        <v>137500</v>
      </c>
    </row>
    <row r="24" spans="1:6" ht="30">
      <c r="A24" s="16">
        <v>21</v>
      </c>
      <c r="B24" s="7" t="s">
        <v>15</v>
      </c>
      <c r="C24" s="16" t="s">
        <v>5</v>
      </c>
      <c r="D24" s="18">
        <v>250</v>
      </c>
      <c r="E24" s="19">
        <v>600</v>
      </c>
      <c r="F24" s="20">
        <f t="shared" si="0"/>
        <v>150000</v>
      </c>
    </row>
    <row r="25" spans="1:6" ht="30">
      <c r="A25" s="16">
        <v>22</v>
      </c>
      <c r="B25" s="7" t="s">
        <v>16</v>
      </c>
      <c r="C25" s="16" t="s">
        <v>5</v>
      </c>
      <c r="D25" s="18">
        <v>250</v>
      </c>
      <c r="E25" s="19">
        <v>600</v>
      </c>
      <c r="F25" s="20">
        <f t="shared" si="0"/>
        <v>150000</v>
      </c>
    </row>
    <row r="26" spans="1:6" ht="30">
      <c r="A26" s="16">
        <v>23</v>
      </c>
      <c r="B26" s="7" t="s">
        <v>17</v>
      </c>
      <c r="C26" s="16" t="s">
        <v>5</v>
      </c>
      <c r="D26" s="18">
        <v>250</v>
      </c>
      <c r="E26" s="19">
        <v>600</v>
      </c>
      <c r="F26" s="20">
        <f t="shared" si="0"/>
        <v>150000</v>
      </c>
    </row>
    <row r="27" spans="1:6">
      <c r="A27" s="16">
        <v>24</v>
      </c>
      <c r="B27" s="7" t="s">
        <v>18</v>
      </c>
      <c r="C27" s="16" t="s">
        <v>5</v>
      </c>
      <c r="D27" s="18">
        <v>450</v>
      </c>
      <c r="E27" s="19">
        <v>985</v>
      </c>
      <c r="F27" s="20">
        <f t="shared" si="0"/>
        <v>443250</v>
      </c>
    </row>
    <row r="28" spans="1:6" ht="30">
      <c r="A28" s="16">
        <v>25</v>
      </c>
      <c r="B28" s="7" t="s">
        <v>19</v>
      </c>
      <c r="C28" s="16" t="s">
        <v>5</v>
      </c>
      <c r="D28" s="18">
        <v>180</v>
      </c>
      <c r="E28" s="19">
        <v>550</v>
      </c>
      <c r="F28" s="20">
        <f t="shared" si="0"/>
        <v>99000</v>
      </c>
    </row>
    <row r="29" spans="1:6" ht="30">
      <c r="A29" s="16">
        <v>26</v>
      </c>
      <c r="B29" s="7" t="s">
        <v>20</v>
      </c>
      <c r="C29" s="16" t="s">
        <v>5</v>
      </c>
      <c r="D29" s="18">
        <v>180</v>
      </c>
      <c r="E29" s="19">
        <v>550</v>
      </c>
      <c r="F29" s="20">
        <f t="shared" si="0"/>
        <v>99000</v>
      </c>
    </row>
    <row r="30" spans="1:6" ht="30">
      <c r="A30" s="16">
        <v>27</v>
      </c>
      <c r="B30" s="7" t="s">
        <v>21</v>
      </c>
      <c r="C30" s="16" t="s">
        <v>5</v>
      </c>
      <c r="D30" s="18">
        <v>180</v>
      </c>
      <c r="E30" s="19">
        <v>550</v>
      </c>
      <c r="F30" s="20">
        <f t="shared" si="0"/>
        <v>99000</v>
      </c>
    </row>
    <row r="31" spans="1:6" ht="30">
      <c r="A31" s="16">
        <v>28</v>
      </c>
      <c r="B31" s="7" t="s">
        <v>22</v>
      </c>
      <c r="C31" s="16" t="s">
        <v>5</v>
      </c>
      <c r="D31" s="18">
        <v>180</v>
      </c>
      <c r="E31" s="19">
        <v>550</v>
      </c>
      <c r="F31" s="20">
        <f t="shared" si="0"/>
        <v>99000</v>
      </c>
    </row>
    <row r="32" spans="1:6" ht="30">
      <c r="A32" s="16">
        <v>29</v>
      </c>
      <c r="B32" s="7" t="s">
        <v>23</v>
      </c>
      <c r="C32" s="16" t="s">
        <v>5</v>
      </c>
      <c r="D32" s="18">
        <v>180</v>
      </c>
      <c r="E32" s="19">
        <v>550</v>
      </c>
      <c r="F32" s="20">
        <f t="shared" si="0"/>
        <v>99000</v>
      </c>
    </row>
    <row r="33" spans="1:6">
      <c r="A33" s="16">
        <v>30</v>
      </c>
      <c r="B33" s="7" t="s">
        <v>24</v>
      </c>
      <c r="C33" s="16" t="s">
        <v>5</v>
      </c>
      <c r="D33" s="18">
        <v>180</v>
      </c>
      <c r="E33" s="19">
        <v>550</v>
      </c>
      <c r="F33" s="20">
        <f t="shared" si="0"/>
        <v>99000</v>
      </c>
    </row>
    <row r="34" spans="1:6" ht="30">
      <c r="A34" s="16">
        <v>31</v>
      </c>
      <c r="B34" s="7" t="s">
        <v>25</v>
      </c>
      <c r="C34" s="16" t="s">
        <v>5</v>
      </c>
      <c r="D34" s="18">
        <v>180</v>
      </c>
      <c r="E34" s="19">
        <v>550</v>
      </c>
      <c r="F34" s="20">
        <f t="shared" si="0"/>
        <v>99000</v>
      </c>
    </row>
    <row r="35" spans="1:6" ht="45">
      <c r="A35" s="16">
        <v>32</v>
      </c>
      <c r="B35" s="7" t="s">
        <v>52</v>
      </c>
      <c r="C35" s="16" t="s">
        <v>5</v>
      </c>
      <c r="D35" s="18">
        <v>90</v>
      </c>
      <c r="E35" s="19">
        <v>5720</v>
      </c>
      <c r="F35" s="20">
        <f t="shared" si="0"/>
        <v>514800</v>
      </c>
    </row>
    <row r="36" spans="1:6" ht="45">
      <c r="A36" s="16">
        <v>33</v>
      </c>
      <c r="B36" s="7" t="s">
        <v>53</v>
      </c>
      <c r="C36" s="16" t="s">
        <v>5</v>
      </c>
      <c r="D36" s="18">
        <v>90</v>
      </c>
      <c r="E36" s="19">
        <v>3645</v>
      </c>
      <c r="F36" s="20">
        <f t="shared" si="0"/>
        <v>328050</v>
      </c>
    </row>
    <row r="37" spans="1:6" ht="45">
      <c r="A37" s="16">
        <v>34</v>
      </c>
      <c r="B37" s="7" t="s">
        <v>54</v>
      </c>
      <c r="C37" s="16" t="s">
        <v>5</v>
      </c>
      <c r="D37" s="18">
        <v>90</v>
      </c>
      <c r="E37" s="19">
        <v>4050</v>
      </c>
      <c r="F37" s="20">
        <f t="shared" si="0"/>
        <v>364500</v>
      </c>
    </row>
    <row r="38" spans="1:6" ht="45">
      <c r="A38" s="16">
        <v>35</v>
      </c>
      <c r="B38" s="7" t="s">
        <v>55</v>
      </c>
      <c r="C38" s="16" t="s">
        <v>5</v>
      </c>
      <c r="D38" s="18">
        <v>90</v>
      </c>
      <c r="E38" s="19">
        <v>2200</v>
      </c>
      <c r="F38" s="20">
        <f t="shared" si="0"/>
        <v>198000</v>
      </c>
    </row>
    <row r="39" spans="1:6" ht="45">
      <c r="A39" s="16">
        <v>36</v>
      </c>
      <c r="B39" s="7" t="s">
        <v>56</v>
      </c>
      <c r="C39" s="16" t="s">
        <v>5</v>
      </c>
      <c r="D39" s="18">
        <v>40</v>
      </c>
      <c r="E39" s="19">
        <v>2550</v>
      </c>
      <c r="F39" s="20">
        <f t="shared" si="0"/>
        <v>102000</v>
      </c>
    </row>
    <row r="40" spans="1:6" ht="45">
      <c r="A40" s="16">
        <v>37</v>
      </c>
      <c r="B40" s="7" t="s">
        <v>57</v>
      </c>
      <c r="C40" s="16" t="s">
        <v>5</v>
      </c>
      <c r="D40" s="18">
        <v>180</v>
      </c>
      <c r="E40" s="19">
        <v>2585</v>
      </c>
      <c r="F40" s="20">
        <f t="shared" si="0"/>
        <v>465300</v>
      </c>
    </row>
    <row r="41" spans="1:6" ht="45">
      <c r="A41" s="16">
        <v>38</v>
      </c>
      <c r="B41" s="7" t="s">
        <v>58</v>
      </c>
      <c r="C41" s="16" t="s">
        <v>5</v>
      </c>
      <c r="D41" s="18">
        <v>180</v>
      </c>
      <c r="E41" s="19">
        <v>2285</v>
      </c>
      <c r="F41" s="20">
        <f t="shared" si="0"/>
        <v>411300</v>
      </c>
    </row>
    <row r="42" spans="1:6" ht="45">
      <c r="A42" s="16">
        <v>39</v>
      </c>
      <c r="B42" s="7" t="s">
        <v>59</v>
      </c>
      <c r="C42" s="16" t="s">
        <v>5</v>
      </c>
      <c r="D42" s="18">
        <v>350</v>
      </c>
      <c r="E42" s="19">
        <v>1820</v>
      </c>
      <c r="F42" s="20">
        <f t="shared" si="0"/>
        <v>637000</v>
      </c>
    </row>
    <row r="43" spans="1:6" ht="45">
      <c r="A43" s="16">
        <v>40</v>
      </c>
      <c r="B43" s="7" t="s">
        <v>60</v>
      </c>
      <c r="C43" s="16" t="s">
        <v>5</v>
      </c>
      <c r="D43" s="18">
        <v>350</v>
      </c>
      <c r="E43" s="19">
        <v>2055</v>
      </c>
      <c r="F43" s="20">
        <f t="shared" si="0"/>
        <v>719250</v>
      </c>
    </row>
    <row r="44" spans="1:6" ht="45">
      <c r="A44" s="16">
        <v>41</v>
      </c>
      <c r="B44" s="7" t="s">
        <v>61</v>
      </c>
      <c r="C44" s="16" t="s">
        <v>5</v>
      </c>
      <c r="D44" s="18">
        <v>450</v>
      </c>
      <c r="E44" s="19">
        <v>1450</v>
      </c>
      <c r="F44" s="20">
        <f t="shared" si="0"/>
        <v>652500</v>
      </c>
    </row>
    <row r="45" spans="1:6" ht="75">
      <c r="A45" s="16">
        <v>42</v>
      </c>
      <c r="B45" s="7" t="s">
        <v>62</v>
      </c>
      <c r="C45" s="16" t="s">
        <v>5</v>
      </c>
      <c r="D45" s="18">
        <v>200</v>
      </c>
      <c r="E45" s="19">
        <v>2160</v>
      </c>
      <c r="F45" s="20">
        <f t="shared" si="0"/>
        <v>432000</v>
      </c>
    </row>
    <row r="46" spans="1:6" ht="75">
      <c r="A46" s="16">
        <v>43</v>
      </c>
      <c r="B46" s="7" t="s">
        <v>63</v>
      </c>
      <c r="C46" s="16" t="s">
        <v>5</v>
      </c>
      <c r="D46" s="18">
        <v>150</v>
      </c>
      <c r="E46" s="19">
        <v>2400</v>
      </c>
      <c r="F46" s="20">
        <f t="shared" si="0"/>
        <v>360000</v>
      </c>
    </row>
    <row r="47" spans="1:6" ht="75">
      <c r="A47" s="16">
        <v>44</v>
      </c>
      <c r="B47" s="7" t="s">
        <v>64</v>
      </c>
      <c r="C47" s="16" t="s">
        <v>5</v>
      </c>
      <c r="D47" s="18">
        <v>100</v>
      </c>
      <c r="E47" s="19">
        <v>3840</v>
      </c>
      <c r="F47" s="20">
        <f t="shared" si="0"/>
        <v>384000</v>
      </c>
    </row>
    <row r="48" spans="1:6" ht="75">
      <c r="A48" s="16">
        <v>45</v>
      </c>
      <c r="B48" s="7" t="s">
        <v>65</v>
      </c>
      <c r="C48" s="16" t="s">
        <v>5</v>
      </c>
      <c r="D48" s="18">
        <v>100</v>
      </c>
      <c r="E48" s="19">
        <v>4600</v>
      </c>
      <c r="F48" s="20">
        <f t="shared" si="0"/>
        <v>460000</v>
      </c>
    </row>
    <row r="49" spans="1:6" ht="75">
      <c r="A49" s="16">
        <v>46</v>
      </c>
      <c r="B49" s="7" t="s">
        <v>66</v>
      </c>
      <c r="C49" s="16" t="s">
        <v>5</v>
      </c>
      <c r="D49" s="18">
        <v>100</v>
      </c>
      <c r="E49" s="19">
        <v>6287</v>
      </c>
      <c r="F49" s="20">
        <f t="shared" si="0"/>
        <v>628700</v>
      </c>
    </row>
    <row r="50" spans="1:6" ht="75">
      <c r="A50" s="16">
        <v>47</v>
      </c>
      <c r="B50" s="7" t="s">
        <v>67</v>
      </c>
      <c r="C50" s="16" t="s">
        <v>5</v>
      </c>
      <c r="D50" s="18">
        <v>50</v>
      </c>
      <c r="E50" s="19">
        <v>5050</v>
      </c>
      <c r="F50" s="20">
        <f t="shared" si="0"/>
        <v>252500</v>
      </c>
    </row>
    <row r="51" spans="1:6" ht="75">
      <c r="A51" s="16">
        <v>48</v>
      </c>
      <c r="B51" s="7" t="s">
        <v>68</v>
      </c>
      <c r="C51" s="16" t="s">
        <v>5</v>
      </c>
      <c r="D51" s="18">
        <v>50</v>
      </c>
      <c r="E51" s="19">
        <v>2200</v>
      </c>
      <c r="F51" s="20">
        <f t="shared" si="0"/>
        <v>110000</v>
      </c>
    </row>
    <row r="52" spans="1:6" ht="63" customHeight="1">
      <c r="A52" s="16">
        <v>49</v>
      </c>
      <c r="B52" s="7" t="s">
        <v>69</v>
      </c>
      <c r="C52" s="16" t="s">
        <v>5</v>
      </c>
      <c r="D52" s="18">
        <v>600</v>
      </c>
      <c r="E52" s="19">
        <v>1630</v>
      </c>
      <c r="F52" s="20">
        <f t="shared" si="0"/>
        <v>978000</v>
      </c>
    </row>
    <row r="53" spans="1:6" ht="75.75" customHeight="1">
      <c r="A53" s="16">
        <v>50</v>
      </c>
      <c r="B53" s="7" t="s">
        <v>70</v>
      </c>
      <c r="C53" s="16" t="s">
        <v>5</v>
      </c>
      <c r="D53" s="18">
        <v>600</v>
      </c>
      <c r="E53" s="19">
        <v>1350</v>
      </c>
      <c r="F53" s="20">
        <f t="shared" si="0"/>
        <v>810000</v>
      </c>
    </row>
    <row r="54" spans="1:6" ht="60">
      <c r="A54" s="16">
        <v>51</v>
      </c>
      <c r="B54" s="7" t="s">
        <v>71</v>
      </c>
      <c r="C54" s="16" t="s">
        <v>5</v>
      </c>
      <c r="D54" s="18">
        <v>500</v>
      </c>
      <c r="E54" s="19">
        <v>1400</v>
      </c>
      <c r="F54" s="20">
        <f t="shared" si="0"/>
        <v>700000</v>
      </c>
    </row>
    <row r="55" spans="1:6" ht="60">
      <c r="A55" s="16">
        <v>52</v>
      </c>
      <c r="B55" s="7" t="s">
        <v>72</v>
      </c>
      <c r="C55" s="16" t="s">
        <v>5</v>
      </c>
      <c r="D55" s="18">
        <v>250</v>
      </c>
      <c r="E55" s="19">
        <v>1450</v>
      </c>
      <c r="F55" s="20">
        <f t="shared" si="0"/>
        <v>362500</v>
      </c>
    </row>
    <row r="56" spans="1:6" ht="75">
      <c r="A56" s="16">
        <v>53</v>
      </c>
      <c r="B56" s="7" t="s">
        <v>73</v>
      </c>
      <c r="C56" s="16" t="s">
        <v>5</v>
      </c>
      <c r="D56" s="18">
        <v>50</v>
      </c>
      <c r="E56" s="19">
        <v>900</v>
      </c>
      <c r="F56" s="20">
        <f t="shared" si="0"/>
        <v>45000</v>
      </c>
    </row>
    <row r="57" spans="1:6" ht="75">
      <c r="A57" s="16">
        <v>54</v>
      </c>
      <c r="B57" s="7" t="s">
        <v>74</v>
      </c>
      <c r="C57" s="16" t="s">
        <v>5</v>
      </c>
      <c r="D57" s="18">
        <v>700</v>
      </c>
      <c r="E57" s="19">
        <v>1200</v>
      </c>
      <c r="F57" s="20">
        <f t="shared" si="0"/>
        <v>840000</v>
      </c>
    </row>
    <row r="58" spans="1:6" ht="75">
      <c r="A58" s="16">
        <v>55</v>
      </c>
      <c r="B58" s="7" t="s">
        <v>75</v>
      </c>
      <c r="C58" s="16" t="s">
        <v>5</v>
      </c>
      <c r="D58" s="18">
        <v>50</v>
      </c>
      <c r="E58" s="19">
        <v>1785</v>
      </c>
      <c r="F58" s="20">
        <f t="shared" si="0"/>
        <v>89250</v>
      </c>
    </row>
    <row r="59" spans="1:6" ht="45">
      <c r="A59" s="16">
        <v>56</v>
      </c>
      <c r="B59" s="7" t="s">
        <v>76</v>
      </c>
      <c r="C59" s="16" t="s">
        <v>5</v>
      </c>
      <c r="D59" s="18">
        <v>120</v>
      </c>
      <c r="E59" s="19">
        <v>5595</v>
      </c>
      <c r="F59" s="20">
        <f t="shared" si="0"/>
        <v>671400</v>
      </c>
    </row>
    <row r="60" spans="1:6" ht="45">
      <c r="A60" s="16">
        <v>57</v>
      </c>
      <c r="B60" s="8" t="s">
        <v>77</v>
      </c>
      <c r="C60" s="16" t="s">
        <v>5</v>
      </c>
      <c r="D60" s="18">
        <v>60</v>
      </c>
      <c r="E60" s="19">
        <v>7150</v>
      </c>
      <c r="F60" s="20">
        <f t="shared" si="0"/>
        <v>429000</v>
      </c>
    </row>
    <row r="61" spans="1:6" ht="45">
      <c r="A61" s="16">
        <v>58</v>
      </c>
      <c r="B61" s="7" t="s">
        <v>78</v>
      </c>
      <c r="C61" s="16" t="s">
        <v>5</v>
      </c>
      <c r="D61" s="21">
        <v>900</v>
      </c>
      <c r="E61" s="19">
        <v>1900</v>
      </c>
      <c r="F61" s="20">
        <f t="shared" si="0"/>
        <v>1710000</v>
      </c>
    </row>
    <row r="62" spans="1:6" ht="45">
      <c r="A62" s="16">
        <v>59</v>
      </c>
      <c r="B62" s="7" t="s">
        <v>79</v>
      </c>
      <c r="C62" s="16" t="s">
        <v>5</v>
      </c>
      <c r="D62" s="21">
        <v>900</v>
      </c>
      <c r="E62" s="19">
        <v>1655</v>
      </c>
      <c r="F62" s="20">
        <f t="shared" si="0"/>
        <v>1489500</v>
      </c>
    </row>
    <row r="63" spans="1:6" ht="45">
      <c r="A63" s="16">
        <v>60</v>
      </c>
      <c r="B63" s="7" t="s">
        <v>80</v>
      </c>
      <c r="C63" s="16" t="s">
        <v>5</v>
      </c>
      <c r="D63" s="21">
        <v>700</v>
      </c>
      <c r="E63" s="19">
        <v>1590</v>
      </c>
      <c r="F63" s="20">
        <f t="shared" si="0"/>
        <v>1113000</v>
      </c>
    </row>
    <row r="64" spans="1:6" ht="45">
      <c r="A64" s="16">
        <v>61</v>
      </c>
      <c r="B64" s="7" t="s">
        <v>81</v>
      </c>
      <c r="C64" s="16" t="s">
        <v>5</v>
      </c>
      <c r="D64" s="21">
        <v>800</v>
      </c>
      <c r="E64" s="19">
        <v>1350</v>
      </c>
      <c r="F64" s="20">
        <f t="shared" si="0"/>
        <v>1080000</v>
      </c>
    </row>
    <row r="65" spans="1:6" ht="45">
      <c r="A65" s="16">
        <v>62</v>
      </c>
      <c r="B65" s="7" t="s">
        <v>82</v>
      </c>
      <c r="C65" s="16" t="s">
        <v>5</v>
      </c>
      <c r="D65" s="21">
        <v>1000</v>
      </c>
      <c r="E65" s="19">
        <v>1420</v>
      </c>
      <c r="F65" s="20">
        <f t="shared" si="0"/>
        <v>1420000</v>
      </c>
    </row>
    <row r="66" spans="1:6">
      <c r="A66" s="16">
        <v>63</v>
      </c>
      <c r="B66" s="7" t="s">
        <v>83</v>
      </c>
      <c r="C66" s="16" t="s">
        <v>5</v>
      </c>
      <c r="D66" s="21">
        <v>700</v>
      </c>
      <c r="E66" s="19">
        <v>550</v>
      </c>
      <c r="F66" s="20">
        <f t="shared" si="0"/>
        <v>385000</v>
      </c>
    </row>
    <row r="67" spans="1:6">
      <c r="A67" s="16">
        <v>64</v>
      </c>
      <c r="B67" s="7" t="s">
        <v>84</v>
      </c>
      <c r="C67" s="16" t="s">
        <v>5</v>
      </c>
      <c r="D67" s="21">
        <v>700</v>
      </c>
      <c r="E67" s="19">
        <v>550</v>
      </c>
      <c r="F67" s="20">
        <f t="shared" si="0"/>
        <v>385000</v>
      </c>
    </row>
    <row r="68" spans="1:6">
      <c r="A68" s="16">
        <v>65</v>
      </c>
      <c r="B68" s="7" t="s">
        <v>85</v>
      </c>
      <c r="C68" s="16" t="s">
        <v>5</v>
      </c>
      <c r="D68" s="21">
        <v>500</v>
      </c>
      <c r="E68" s="19">
        <v>550</v>
      </c>
      <c r="F68" s="20">
        <f t="shared" si="0"/>
        <v>275000</v>
      </c>
    </row>
    <row r="69" spans="1:6">
      <c r="A69" s="16">
        <v>66</v>
      </c>
      <c r="B69" s="7" t="s">
        <v>86</v>
      </c>
      <c r="C69" s="16" t="s">
        <v>5</v>
      </c>
      <c r="D69" s="21">
        <v>200</v>
      </c>
      <c r="E69" s="19">
        <v>550</v>
      </c>
      <c r="F69" s="20">
        <f t="shared" ref="F69:F117" si="1">D69*E69</f>
        <v>110000</v>
      </c>
    </row>
    <row r="70" spans="1:6">
      <c r="A70" s="16">
        <v>67</v>
      </c>
      <c r="B70" s="7" t="s">
        <v>26</v>
      </c>
      <c r="C70" s="16" t="s">
        <v>5</v>
      </c>
      <c r="D70" s="21">
        <v>700</v>
      </c>
      <c r="E70" s="19">
        <v>550</v>
      </c>
      <c r="F70" s="20">
        <f t="shared" si="1"/>
        <v>385000</v>
      </c>
    </row>
    <row r="71" spans="1:6">
      <c r="A71" s="16">
        <v>68</v>
      </c>
      <c r="B71" s="7" t="s">
        <v>27</v>
      </c>
      <c r="C71" s="16" t="s">
        <v>5</v>
      </c>
      <c r="D71" s="21">
        <v>800</v>
      </c>
      <c r="E71" s="19">
        <v>550</v>
      </c>
      <c r="F71" s="20">
        <f t="shared" si="1"/>
        <v>440000</v>
      </c>
    </row>
    <row r="72" spans="1:6">
      <c r="A72" s="16">
        <v>69</v>
      </c>
      <c r="B72" s="7" t="s">
        <v>28</v>
      </c>
      <c r="C72" s="16" t="s">
        <v>5</v>
      </c>
      <c r="D72" s="21">
        <v>800</v>
      </c>
      <c r="E72" s="19">
        <v>550</v>
      </c>
      <c r="F72" s="20">
        <f t="shared" si="1"/>
        <v>440000</v>
      </c>
    </row>
    <row r="73" spans="1:6">
      <c r="A73" s="16">
        <v>70</v>
      </c>
      <c r="B73" s="7" t="s">
        <v>29</v>
      </c>
      <c r="C73" s="16" t="s">
        <v>5</v>
      </c>
      <c r="D73" s="21">
        <v>500</v>
      </c>
      <c r="E73" s="19">
        <v>550</v>
      </c>
      <c r="F73" s="20">
        <f t="shared" si="1"/>
        <v>275000</v>
      </c>
    </row>
    <row r="74" spans="1:6" ht="30">
      <c r="A74" s="16">
        <v>71</v>
      </c>
      <c r="B74" s="7" t="s">
        <v>87</v>
      </c>
      <c r="C74" s="16" t="s">
        <v>5</v>
      </c>
      <c r="D74" s="21">
        <v>50</v>
      </c>
      <c r="E74" s="19">
        <v>2100</v>
      </c>
      <c r="F74" s="20">
        <f t="shared" si="1"/>
        <v>105000</v>
      </c>
    </row>
    <row r="75" spans="1:6" ht="45">
      <c r="A75" s="16">
        <v>72</v>
      </c>
      <c r="B75" s="7" t="s">
        <v>88</v>
      </c>
      <c r="C75" s="16" t="s">
        <v>5</v>
      </c>
      <c r="D75" s="21">
        <v>36</v>
      </c>
      <c r="E75" s="19">
        <v>2200</v>
      </c>
      <c r="F75" s="20">
        <f t="shared" si="1"/>
        <v>79200</v>
      </c>
    </row>
    <row r="76" spans="1:6" ht="45">
      <c r="A76" s="16">
        <v>73</v>
      </c>
      <c r="B76" s="7" t="s">
        <v>89</v>
      </c>
      <c r="C76" s="16" t="s">
        <v>5</v>
      </c>
      <c r="D76" s="21">
        <v>120</v>
      </c>
      <c r="E76" s="19">
        <v>5600</v>
      </c>
      <c r="F76" s="20">
        <f t="shared" si="1"/>
        <v>672000</v>
      </c>
    </row>
    <row r="77" spans="1:6" ht="45">
      <c r="A77" s="16">
        <v>74</v>
      </c>
      <c r="B77" s="7" t="s">
        <v>90</v>
      </c>
      <c r="C77" s="16" t="s">
        <v>5</v>
      </c>
      <c r="D77" s="21">
        <v>60</v>
      </c>
      <c r="E77" s="19">
        <v>5720</v>
      </c>
      <c r="F77" s="20">
        <f t="shared" si="1"/>
        <v>343200</v>
      </c>
    </row>
    <row r="78" spans="1:6" ht="45">
      <c r="A78" s="16">
        <v>75</v>
      </c>
      <c r="B78" s="7" t="s">
        <v>91</v>
      </c>
      <c r="C78" s="16" t="s">
        <v>5</v>
      </c>
      <c r="D78" s="21">
        <v>48</v>
      </c>
      <c r="E78" s="19">
        <v>5935</v>
      </c>
      <c r="F78" s="20">
        <f t="shared" si="1"/>
        <v>284880</v>
      </c>
    </row>
    <row r="79" spans="1:6" ht="30">
      <c r="A79" s="16">
        <v>76</v>
      </c>
      <c r="B79" s="7" t="s">
        <v>92</v>
      </c>
      <c r="C79" s="16" t="s">
        <v>5</v>
      </c>
      <c r="D79" s="21">
        <v>120</v>
      </c>
      <c r="E79" s="19">
        <v>4300</v>
      </c>
      <c r="F79" s="20">
        <f>D79*E79</f>
        <v>516000</v>
      </c>
    </row>
    <row r="80" spans="1:6" ht="30">
      <c r="A80" s="16">
        <v>77</v>
      </c>
      <c r="B80" s="7" t="s">
        <v>93</v>
      </c>
      <c r="C80" s="16" t="s">
        <v>5</v>
      </c>
      <c r="D80" s="21">
        <v>60</v>
      </c>
      <c r="E80" s="20">
        <v>4710</v>
      </c>
      <c r="F80" s="20">
        <f t="shared" si="1"/>
        <v>282600</v>
      </c>
    </row>
    <row r="81" spans="1:6" ht="60">
      <c r="A81" s="16">
        <v>78</v>
      </c>
      <c r="B81" s="7" t="s">
        <v>94</v>
      </c>
      <c r="C81" s="16" t="s">
        <v>5</v>
      </c>
      <c r="D81" s="21">
        <v>24</v>
      </c>
      <c r="E81" s="20">
        <v>4300</v>
      </c>
      <c r="F81" s="20">
        <f t="shared" si="1"/>
        <v>103200</v>
      </c>
    </row>
    <row r="82" spans="1:6" ht="45">
      <c r="A82" s="16">
        <v>79</v>
      </c>
      <c r="B82" s="7" t="s">
        <v>95</v>
      </c>
      <c r="C82" s="16" t="s">
        <v>5</v>
      </c>
      <c r="D82" s="21">
        <v>36</v>
      </c>
      <c r="E82" s="19">
        <v>4095</v>
      </c>
      <c r="F82" s="20">
        <f t="shared" si="1"/>
        <v>147420</v>
      </c>
    </row>
    <row r="83" spans="1:6" ht="45">
      <c r="A83" s="16">
        <v>80</v>
      </c>
      <c r="B83" s="7" t="s">
        <v>96</v>
      </c>
      <c r="C83" s="16" t="s">
        <v>5</v>
      </c>
      <c r="D83" s="21">
        <v>60</v>
      </c>
      <c r="E83" s="19">
        <v>2200</v>
      </c>
      <c r="F83" s="20">
        <f t="shared" si="1"/>
        <v>132000</v>
      </c>
    </row>
    <row r="84" spans="1:6">
      <c r="A84" s="16">
        <v>81</v>
      </c>
      <c r="B84" s="7" t="s">
        <v>30</v>
      </c>
      <c r="C84" s="16" t="s">
        <v>5</v>
      </c>
      <c r="D84" s="18">
        <v>500</v>
      </c>
      <c r="E84" s="19">
        <v>600</v>
      </c>
      <c r="F84" s="20">
        <f t="shared" si="1"/>
        <v>300000</v>
      </c>
    </row>
    <row r="85" spans="1:6" ht="30">
      <c r="A85" s="16">
        <v>82</v>
      </c>
      <c r="B85" s="7" t="s">
        <v>97</v>
      </c>
      <c r="C85" s="16" t="s">
        <v>5</v>
      </c>
      <c r="D85" s="18">
        <v>25</v>
      </c>
      <c r="E85" s="19">
        <v>1450</v>
      </c>
      <c r="F85" s="20">
        <f t="shared" si="1"/>
        <v>36250</v>
      </c>
    </row>
    <row r="86" spans="1:6" ht="30">
      <c r="A86" s="16">
        <v>83</v>
      </c>
      <c r="B86" s="7" t="s">
        <v>98</v>
      </c>
      <c r="C86" s="16" t="s">
        <v>5</v>
      </c>
      <c r="D86" s="18">
        <v>120</v>
      </c>
      <c r="E86" s="19">
        <v>1350</v>
      </c>
      <c r="F86" s="20">
        <f t="shared" si="1"/>
        <v>162000</v>
      </c>
    </row>
    <row r="87" spans="1:6" ht="30">
      <c r="A87" s="16">
        <v>84</v>
      </c>
      <c r="B87" s="7" t="s">
        <v>31</v>
      </c>
      <c r="C87" s="16" t="s">
        <v>5</v>
      </c>
      <c r="D87" s="18">
        <v>300</v>
      </c>
      <c r="E87" s="19">
        <v>550</v>
      </c>
      <c r="F87" s="20">
        <f t="shared" si="1"/>
        <v>165000</v>
      </c>
    </row>
    <row r="88" spans="1:6" ht="30">
      <c r="A88" s="16">
        <v>85</v>
      </c>
      <c r="B88" s="7" t="s">
        <v>32</v>
      </c>
      <c r="C88" s="16" t="s">
        <v>5</v>
      </c>
      <c r="D88" s="18">
        <v>300</v>
      </c>
      <c r="E88" s="19">
        <v>550</v>
      </c>
      <c r="F88" s="20">
        <f t="shared" si="1"/>
        <v>165000</v>
      </c>
    </row>
    <row r="89" spans="1:6" ht="30">
      <c r="A89" s="16">
        <v>86</v>
      </c>
      <c r="B89" s="7" t="s">
        <v>33</v>
      </c>
      <c r="C89" s="16" t="s">
        <v>5</v>
      </c>
      <c r="D89" s="18">
        <v>300</v>
      </c>
      <c r="E89" s="19">
        <v>550</v>
      </c>
      <c r="F89" s="20">
        <f t="shared" si="1"/>
        <v>165000</v>
      </c>
    </row>
    <row r="90" spans="1:6">
      <c r="A90" s="16">
        <v>87</v>
      </c>
      <c r="B90" s="7" t="s">
        <v>34</v>
      </c>
      <c r="C90" s="16" t="s">
        <v>5</v>
      </c>
      <c r="D90" s="18">
        <v>50</v>
      </c>
      <c r="E90" s="19">
        <v>985</v>
      </c>
      <c r="F90" s="20">
        <f t="shared" si="1"/>
        <v>49250</v>
      </c>
    </row>
    <row r="91" spans="1:6" ht="45">
      <c r="A91" s="16">
        <v>88</v>
      </c>
      <c r="B91" s="7" t="s">
        <v>35</v>
      </c>
      <c r="C91" s="16" t="s">
        <v>5</v>
      </c>
      <c r="D91" s="18">
        <v>300</v>
      </c>
      <c r="E91" s="19">
        <v>600</v>
      </c>
      <c r="F91" s="20">
        <f t="shared" si="1"/>
        <v>180000</v>
      </c>
    </row>
    <row r="92" spans="1:6" ht="45">
      <c r="A92" s="16">
        <v>89</v>
      </c>
      <c r="B92" s="7" t="s">
        <v>99</v>
      </c>
      <c r="C92" s="16" t="s">
        <v>5</v>
      </c>
      <c r="D92" s="18">
        <v>100</v>
      </c>
      <c r="E92" s="19">
        <v>2160</v>
      </c>
      <c r="F92" s="20">
        <f t="shared" si="1"/>
        <v>216000</v>
      </c>
    </row>
    <row r="93" spans="1:6" ht="45">
      <c r="A93" s="16">
        <v>90</v>
      </c>
      <c r="B93" s="7" t="s">
        <v>100</v>
      </c>
      <c r="C93" s="16" t="s">
        <v>5</v>
      </c>
      <c r="D93" s="18">
        <v>100</v>
      </c>
      <c r="E93" s="19">
        <v>2400</v>
      </c>
      <c r="F93" s="20">
        <f t="shared" si="1"/>
        <v>240000</v>
      </c>
    </row>
    <row r="94" spans="1:6" ht="45">
      <c r="A94" s="16">
        <v>91</v>
      </c>
      <c r="B94" s="7" t="s">
        <v>101</v>
      </c>
      <c r="C94" s="16" t="s">
        <v>5</v>
      </c>
      <c r="D94" s="18">
        <v>100</v>
      </c>
      <c r="E94" s="19">
        <v>3130</v>
      </c>
      <c r="F94" s="20">
        <f t="shared" si="1"/>
        <v>313000</v>
      </c>
    </row>
    <row r="95" spans="1:6" ht="45">
      <c r="A95" s="16">
        <v>92</v>
      </c>
      <c r="B95" s="7" t="s">
        <v>102</v>
      </c>
      <c r="C95" s="16" t="s">
        <v>5</v>
      </c>
      <c r="D95" s="18">
        <v>100</v>
      </c>
      <c r="E95" s="19">
        <v>4600</v>
      </c>
      <c r="F95" s="20">
        <f t="shared" si="1"/>
        <v>460000</v>
      </c>
    </row>
    <row r="96" spans="1:6" ht="45">
      <c r="A96" s="16">
        <v>93</v>
      </c>
      <c r="B96" s="7" t="s">
        <v>103</v>
      </c>
      <c r="C96" s="16" t="s">
        <v>5</v>
      </c>
      <c r="D96" s="18">
        <v>50</v>
      </c>
      <c r="E96" s="19">
        <v>5050</v>
      </c>
      <c r="F96" s="20">
        <f t="shared" si="1"/>
        <v>252500</v>
      </c>
    </row>
    <row r="97" spans="1:6" ht="45">
      <c r="A97" s="16">
        <v>94</v>
      </c>
      <c r="B97" s="7" t="s">
        <v>104</v>
      </c>
      <c r="C97" s="16" t="s">
        <v>5</v>
      </c>
      <c r="D97" s="18">
        <v>50</v>
      </c>
      <c r="E97" s="19">
        <v>6287</v>
      </c>
      <c r="F97" s="20">
        <f t="shared" si="1"/>
        <v>314350</v>
      </c>
    </row>
    <row r="98" spans="1:6" ht="45">
      <c r="A98" s="16">
        <v>95</v>
      </c>
      <c r="B98" s="7" t="s">
        <v>105</v>
      </c>
      <c r="C98" s="16" t="s">
        <v>5</v>
      </c>
      <c r="D98" s="18">
        <v>30</v>
      </c>
      <c r="E98" s="19">
        <v>2400</v>
      </c>
      <c r="F98" s="20">
        <f t="shared" si="1"/>
        <v>72000</v>
      </c>
    </row>
    <row r="99" spans="1:6" ht="30">
      <c r="A99" s="16">
        <v>96</v>
      </c>
      <c r="B99" s="7" t="s">
        <v>106</v>
      </c>
      <c r="C99" s="16" t="s">
        <v>5</v>
      </c>
      <c r="D99" s="18">
        <v>250</v>
      </c>
      <c r="E99" s="19">
        <v>1630</v>
      </c>
      <c r="F99" s="20">
        <f t="shared" si="1"/>
        <v>407500</v>
      </c>
    </row>
    <row r="100" spans="1:6" ht="30">
      <c r="A100" s="16">
        <v>97</v>
      </c>
      <c r="B100" s="7" t="s">
        <v>107</v>
      </c>
      <c r="C100" s="16" t="s">
        <v>5</v>
      </c>
      <c r="D100" s="18">
        <v>250</v>
      </c>
      <c r="E100" s="19">
        <v>1350</v>
      </c>
      <c r="F100" s="20">
        <f t="shared" si="1"/>
        <v>337500</v>
      </c>
    </row>
    <row r="101" spans="1:6" ht="30">
      <c r="A101" s="16">
        <v>98</v>
      </c>
      <c r="B101" s="7" t="s">
        <v>108</v>
      </c>
      <c r="C101" s="16" t="s">
        <v>5</v>
      </c>
      <c r="D101" s="18">
        <v>250</v>
      </c>
      <c r="E101" s="19">
        <v>1400</v>
      </c>
      <c r="F101" s="20">
        <f t="shared" si="1"/>
        <v>350000</v>
      </c>
    </row>
    <row r="102" spans="1:6" ht="30">
      <c r="A102" s="16">
        <v>99</v>
      </c>
      <c r="B102" s="7" t="s">
        <v>109</v>
      </c>
      <c r="C102" s="16" t="s">
        <v>5</v>
      </c>
      <c r="D102" s="18">
        <v>250</v>
      </c>
      <c r="E102" s="19">
        <v>1450</v>
      </c>
      <c r="F102" s="20">
        <f t="shared" si="1"/>
        <v>362500</v>
      </c>
    </row>
    <row r="103" spans="1:6" ht="45">
      <c r="A103" s="16">
        <v>100</v>
      </c>
      <c r="B103" s="7" t="s">
        <v>110</v>
      </c>
      <c r="C103" s="16" t="s">
        <v>5</v>
      </c>
      <c r="D103" s="18">
        <v>150</v>
      </c>
      <c r="E103" s="19">
        <v>900</v>
      </c>
      <c r="F103" s="20">
        <f t="shared" si="1"/>
        <v>135000</v>
      </c>
    </row>
    <row r="104" spans="1:6" ht="45">
      <c r="A104" s="16">
        <v>101</v>
      </c>
      <c r="B104" s="7" t="s">
        <v>111</v>
      </c>
      <c r="C104" s="16" t="s">
        <v>5</v>
      </c>
      <c r="D104" s="18">
        <v>500</v>
      </c>
      <c r="E104" s="19">
        <v>1800</v>
      </c>
      <c r="F104" s="20">
        <f t="shared" si="1"/>
        <v>900000</v>
      </c>
    </row>
    <row r="105" spans="1:6" ht="45">
      <c r="A105" s="16">
        <v>102</v>
      </c>
      <c r="B105" s="7" t="s">
        <v>112</v>
      </c>
      <c r="C105" s="16" t="s">
        <v>5</v>
      </c>
      <c r="D105" s="18">
        <v>100</v>
      </c>
      <c r="E105" s="19">
        <v>2055</v>
      </c>
      <c r="F105" s="20">
        <f t="shared" si="1"/>
        <v>205500</v>
      </c>
    </row>
    <row r="106" spans="1:6" ht="45">
      <c r="A106" s="16">
        <v>103</v>
      </c>
      <c r="B106" s="7" t="s">
        <v>113</v>
      </c>
      <c r="C106" s="16" t="s">
        <v>5</v>
      </c>
      <c r="D106" s="18">
        <v>100</v>
      </c>
      <c r="E106" s="19">
        <v>1785</v>
      </c>
      <c r="F106" s="20">
        <f t="shared" si="1"/>
        <v>178500</v>
      </c>
    </row>
    <row r="107" spans="1:6" ht="45">
      <c r="A107" s="16">
        <v>104</v>
      </c>
      <c r="B107" s="7" t="s">
        <v>114</v>
      </c>
      <c r="C107" s="16" t="s">
        <v>5</v>
      </c>
      <c r="D107" s="18">
        <v>100</v>
      </c>
      <c r="E107" s="19">
        <v>27980</v>
      </c>
      <c r="F107" s="20">
        <f t="shared" si="1"/>
        <v>2798000</v>
      </c>
    </row>
    <row r="108" spans="1:6" ht="45">
      <c r="A108" s="16">
        <v>105</v>
      </c>
      <c r="B108" s="7" t="s">
        <v>115</v>
      </c>
      <c r="C108" s="16" t="s">
        <v>5</v>
      </c>
      <c r="D108" s="18">
        <v>100</v>
      </c>
      <c r="E108" s="19">
        <v>31000</v>
      </c>
      <c r="F108" s="20">
        <f t="shared" si="1"/>
        <v>3100000</v>
      </c>
    </row>
    <row r="109" spans="1:6" ht="30">
      <c r="A109" s="16">
        <v>106</v>
      </c>
      <c r="B109" s="7" t="s">
        <v>116</v>
      </c>
      <c r="C109" s="16" t="s">
        <v>5</v>
      </c>
      <c r="D109" s="18">
        <v>1000</v>
      </c>
      <c r="E109" s="19">
        <v>550</v>
      </c>
      <c r="F109" s="20">
        <f t="shared" si="1"/>
        <v>550000</v>
      </c>
    </row>
    <row r="110" spans="1:6">
      <c r="A110" s="16">
        <v>107</v>
      </c>
      <c r="B110" s="7" t="s">
        <v>36</v>
      </c>
      <c r="C110" s="16" t="s">
        <v>5</v>
      </c>
      <c r="D110" s="22">
        <v>565</v>
      </c>
      <c r="E110" s="22">
        <v>1500</v>
      </c>
      <c r="F110" s="20">
        <f t="shared" si="1"/>
        <v>847500</v>
      </c>
    </row>
    <row r="111" spans="1:6">
      <c r="A111" s="16">
        <v>108</v>
      </c>
      <c r="B111" s="7" t="s">
        <v>37</v>
      </c>
      <c r="C111" s="16" t="s">
        <v>5</v>
      </c>
      <c r="D111" s="22">
        <v>1020</v>
      </c>
      <c r="E111" s="22">
        <v>1500</v>
      </c>
      <c r="F111" s="20">
        <f t="shared" si="1"/>
        <v>1530000</v>
      </c>
    </row>
    <row r="112" spans="1:6" ht="30">
      <c r="A112" s="16">
        <v>109</v>
      </c>
      <c r="B112" s="7" t="s">
        <v>38</v>
      </c>
      <c r="C112" s="16" t="s">
        <v>5</v>
      </c>
      <c r="D112" s="22">
        <v>1010</v>
      </c>
      <c r="E112" s="22">
        <v>1500</v>
      </c>
      <c r="F112" s="20">
        <f t="shared" si="1"/>
        <v>1515000</v>
      </c>
    </row>
    <row r="113" spans="1:9">
      <c r="A113" s="16">
        <v>110</v>
      </c>
      <c r="B113" s="7" t="s">
        <v>39</v>
      </c>
      <c r="C113" s="16" t="s">
        <v>5</v>
      </c>
      <c r="D113" s="22">
        <v>100</v>
      </c>
      <c r="E113" s="22">
        <v>500</v>
      </c>
      <c r="F113" s="20">
        <f t="shared" si="1"/>
        <v>50000</v>
      </c>
    </row>
    <row r="114" spans="1:9">
      <c r="A114" s="16">
        <v>111</v>
      </c>
      <c r="B114" s="7" t="s">
        <v>40</v>
      </c>
      <c r="C114" s="16" t="s">
        <v>5</v>
      </c>
      <c r="D114" s="22">
        <v>250</v>
      </c>
      <c r="E114" s="22">
        <v>500</v>
      </c>
      <c r="F114" s="20">
        <f t="shared" si="1"/>
        <v>125000</v>
      </c>
    </row>
    <row r="115" spans="1:9" ht="90">
      <c r="A115" s="16">
        <v>112</v>
      </c>
      <c r="B115" s="7" t="s">
        <v>41</v>
      </c>
      <c r="C115" s="16" t="s">
        <v>5</v>
      </c>
      <c r="D115" s="23">
        <v>2900</v>
      </c>
      <c r="E115" s="24">
        <v>750</v>
      </c>
      <c r="F115" s="20">
        <f t="shared" si="1"/>
        <v>2175000</v>
      </c>
    </row>
    <row r="116" spans="1:9" ht="90">
      <c r="A116" s="16">
        <v>113</v>
      </c>
      <c r="B116" s="7" t="s">
        <v>42</v>
      </c>
      <c r="C116" s="16" t="s">
        <v>5</v>
      </c>
      <c r="D116" s="23">
        <v>3000</v>
      </c>
      <c r="E116" s="24">
        <v>750</v>
      </c>
      <c r="F116" s="20">
        <f t="shared" si="1"/>
        <v>2250000</v>
      </c>
    </row>
    <row r="117" spans="1:9" ht="90">
      <c r="A117" s="16">
        <v>114</v>
      </c>
      <c r="B117" s="7" t="s">
        <v>43</v>
      </c>
      <c r="C117" s="16" t="s">
        <v>5</v>
      </c>
      <c r="D117" s="23">
        <v>2900</v>
      </c>
      <c r="E117" s="19">
        <v>750</v>
      </c>
      <c r="F117" s="20">
        <f t="shared" si="1"/>
        <v>2175000</v>
      </c>
    </row>
    <row r="118" spans="1:9">
      <c r="A118" s="9"/>
      <c r="B118" s="10" t="s">
        <v>118</v>
      </c>
      <c r="C118" s="11"/>
      <c r="D118" s="12"/>
      <c r="E118" s="11"/>
      <c r="F118" s="13">
        <f>SUM(F4:F117)</f>
        <v>59252450</v>
      </c>
    </row>
    <row r="120" spans="1:9" ht="15.75">
      <c r="B120" s="14" t="s">
        <v>117</v>
      </c>
      <c r="C120" s="14"/>
      <c r="D120" s="2"/>
      <c r="E120" s="3"/>
      <c r="F120" s="3"/>
      <c r="G120" s="3"/>
      <c r="H120" s="4"/>
    </row>
    <row r="121" spans="1:9" ht="15.75">
      <c r="A121" s="1"/>
      <c r="B121" s="5" t="s">
        <v>119</v>
      </c>
      <c r="C121" s="5"/>
      <c r="D121" s="5"/>
      <c r="E121" s="6" t="s">
        <v>120</v>
      </c>
      <c r="F121" s="6"/>
      <c r="G121" s="6"/>
      <c r="H121" s="6"/>
      <c r="I121" s="6"/>
    </row>
  </sheetData>
  <mergeCells count="8">
    <mergeCell ref="B120:C120"/>
    <mergeCell ref="A1:F1"/>
    <mergeCell ref="E2:E3"/>
    <mergeCell ref="F2:F3"/>
    <mergeCell ref="A2:A3"/>
    <mergeCell ref="B2:B3"/>
    <mergeCell ref="C2:C3"/>
    <mergeCell ref="D2:D3"/>
  </mergeCells>
  <pageMargins left="0.32" right="0.25" top="0.25" bottom="0.2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Склад</dc:creator>
  <cp:lastModifiedBy>Госзакуп</cp:lastModifiedBy>
  <cp:lastPrinted>2019-02-25T09:40:47Z</cp:lastPrinted>
  <dcterms:created xsi:type="dcterms:W3CDTF">2019-02-14T10:52:43Z</dcterms:created>
  <dcterms:modified xsi:type="dcterms:W3CDTF">2019-02-25T09:41:37Z</dcterms:modified>
</cp:coreProperties>
</file>